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2" r:id="rId1"/>
  </sheets>
  <definedNames>
    <definedName name="_xlnm.Print_Area" localSheetId="0">Sheet1!$A$1:$O$141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2" i="2" l="1"/>
  <c r="K120" i="2"/>
  <c r="I114" i="2"/>
  <c r="H114" i="2"/>
  <c r="G114" i="2"/>
  <c r="F114" i="2"/>
  <c r="E114" i="2"/>
  <c r="D114" i="2"/>
  <c r="C114" i="2"/>
  <c r="K112" i="2"/>
  <c r="K111" i="2"/>
  <c r="K110" i="2"/>
  <c r="I104" i="2"/>
  <c r="H104" i="2"/>
  <c r="G104" i="2"/>
  <c r="F104" i="2"/>
  <c r="E104" i="2"/>
  <c r="D104" i="2"/>
  <c r="C104" i="2"/>
  <c r="K102" i="2"/>
  <c r="K101" i="2"/>
  <c r="I24" i="2"/>
  <c r="K50" i="2"/>
  <c r="D18" i="2"/>
  <c r="C18" i="2"/>
  <c r="K16" i="2"/>
  <c r="K15" i="2"/>
  <c r="I95" i="2"/>
  <c r="H95" i="2"/>
  <c r="G95" i="2"/>
  <c r="F95" i="2"/>
  <c r="E95" i="2"/>
  <c r="D95" i="2"/>
  <c r="C95" i="2"/>
  <c r="K93" i="2"/>
  <c r="K92" i="2"/>
  <c r="K91" i="2"/>
  <c r="K90" i="2"/>
  <c r="J41" i="2"/>
  <c r="I41" i="2"/>
  <c r="H41" i="2"/>
  <c r="G41" i="2"/>
  <c r="F41" i="2"/>
  <c r="E41" i="2"/>
  <c r="D41" i="2"/>
  <c r="C41" i="2"/>
  <c r="L39" i="2"/>
  <c r="L38" i="2"/>
  <c r="J31" i="2"/>
  <c r="E84" i="2"/>
  <c r="D84" i="2"/>
  <c r="C84" i="2"/>
  <c r="G82" i="2"/>
  <c r="G81" i="2"/>
  <c r="G60" i="2"/>
  <c r="F60" i="2"/>
  <c r="E60" i="2"/>
  <c r="D60" i="2"/>
  <c r="C60" i="2"/>
  <c r="I58" i="2"/>
  <c r="I57" i="2"/>
  <c r="I8" i="2"/>
  <c r="F75" i="2"/>
  <c r="E75" i="2"/>
  <c r="D75" i="2"/>
  <c r="C75" i="2"/>
  <c r="H73" i="2"/>
  <c r="H72" i="2"/>
  <c r="H71" i="2"/>
  <c r="H70" i="2"/>
  <c r="K104" i="2" l="1"/>
  <c r="I60" i="2"/>
  <c r="K95" i="2"/>
  <c r="K18" i="2"/>
  <c r="H75" i="2"/>
  <c r="G84" i="2"/>
  <c r="L41" i="2"/>
  <c r="K114" i="2"/>
  <c r="AD132" i="2"/>
  <c r="AD120" i="2"/>
  <c r="AD50" i="2"/>
  <c r="AD31" i="2"/>
  <c r="AD24" i="2"/>
  <c r="AD8" i="2"/>
  <c r="AD18" i="2" l="1"/>
  <c r="AD60" i="2"/>
  <c r="G136" i="2"/>
  <c r="AD75" i="2"/>
  <c r="AD95" i="2"/>
  <c r="AD41" i="2"/>
  <c r="AD84" i="2"/>
  <c r="AD114" i="2"/>
  <c r="AD104" i="2"/>
  <c r="F125" i="2" l="1"/>
  <c r="G44" i="2"/>
  <c r="H141" i="2"/>
</calcChain>
</file>

<file path=xl/sharedStrings.xml><?xml version="1.0" encoding="utf-8"?>
<sst xmlns="http://schemas.openxmlformats.org/spreadsheetml/2006/main" count="132" uniqueCount="64">
  <si>
    <t>Colour</t>
  </si>
  <si>
    <t>Small</t>
  </si>
  <si>
    <t>Medium</t>
  </si>
  <si>
    <t>Large</t>
  </si>
  <si>
    <t>X-Large</t>
  </si>
  <si>
    <t>2X-Large</t>
  </si>
  <si>
    <t>Total</t>
  </si>
  <si>
    <t>Black</t>
  </si>
  <si>
    <t>Style R195J - Result Junior Cheltenham Urban Jacket</t>
  </si>
  <si>
    <t>3/4</t>
  </si>
  <si>
    <t>5/6</t>
  </si>
  <si>
    <t>7/8</t>
  </si>
  <si>
    <t>9/10</t>
  </si>
  <si>
    <t>11/12</t>
  </si>
  <si>
    <t>Style R235X - Camo TX Performance Softshell</t>
  </si>
  <si>
    <t>X-Small</t>
  </si>
  <si>
    <t>3X-Large</t>
  </si>
  <si>
    <t>Charcoal Camo</t>
  </si>
  <si>
    <t xml:space="preserve">Green Camo </t>
  </si>
  <si>
    <t>R307F - Result Ladies Platinum Managers Jacket</t>
  </si>
  <si>
    <t>Style R405F - Women's Phantom MA1 Bomber</t>
  </si>
  <si>
    <t>Navy/Navy</t>
  </si>
  <si>
    <t>Style R406X - Result Denim Softshell Jacket</t>
  </si>
  <si>
    <t>4X-Large</t>
  </si>
  <si>
    <t>Blue</t>
  </si>
  <si>
    <t>Navy</t>
  </si>
  <si>
    <t>Lime</t>
  </si>
  <si>
    <t>Style S182M - Spiro Men's Dash Training Shirt</t>
  </si>
  <si>
    <t>White/Red</t>
  </si>
  <si>
    <t>Style S253J - Spiro Junior Quick-Dry S/S T/Shirt</t>
  </si>
  <si>
    <t>White</t>
  </si>
  <si>
    <t>Style S255M - Spiro Men's L/S Bike Wear Top</t>
  </si>
  <si>
    <t>Aqua/Black</t>
  </si>
  <si>
    <t>Orange/Black</t>
  </si>
  <si>
    <t>Style S269F - Spiro Compression Sport Top</t>
  </si>
  <si>
    <t>8/10</t>
  </si>
  <si>
    <t>12/14</t>
  </si>
  <si>
    <t>16/18</t>
  </si>
  <si>
    <t>Hot Cor/Pha Grey</t>
  </si>
  <si>
    <t>Style S274F - Spiro Women's Crop Top</t>
  </si>
  <si>
    <t>Hot Coral</t>
  </si>
  <si>
    <t>Lavender</t>
  </si>
  <si>
    <t>Marl Grey</t>
  </si>
  <si>
    <t>Phantom Grey</t>
  </si>
  <si>
    <t>Style S280F - Spiro Women's T/Shirt</t>
  </si>
  <si>
    <t>Peppermint</t>
  </si>
  <si>
    <t>Sapphire</t>
  </si>
  <si>
    <t xml:space="preserve">Style S281F - Spiro Women's Top </t>
  </si>
  <si>
    <t>Cloudy Grey</t>
  </si>
  <si>
    <t>S282F - Spiro Women's Crop Top</t>
  </si>
  <si>
    <t>Tangerine</t>
  </si>
  <si>
    <t>Style S284F - Spiro Women's Capri Pants</t>
  </si>
  <si>
    <t>Grape</t>
  </si>
  <si>
    <t>10ppc</t>
  </si>
  <si>
    <t>20ppc</t>
  </si>
  <si>
    <t>25ppc</t>
  </si>
  <si>
    <t>50ppc</t>
  </si>
  <si>
    <t>Total Pieces</t>
  </si>
  <si>
    <t>JACKETS TOTAL</t>
  </si>
  <si>
    <t>JACKETS:</t>
  </si>
  <si>
    <t>T/SHIRTS / TOPS:</t>
  </si>
  <si>
    <t>SHORTS / PANTS:</t>
  </si>
  <si>
    <t>R195Y - Size 11/12</t>
  </si>
  <si>
    <t>Black/Pha 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</si>
</sst>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5" x14ac:knownFonts="1">
    <font>
      <sz val="9"/>
      <name val="Segoe UI"/>
    </font>
    <font>
      <sz val="11"/>
      <color theme="1"/>
      <name val="Calibri"/>
      <family val="2"/>
      <scheme val="minor"/>
    </font>
    <font>
      <sz val="9"/>
      <name val="Segoe UI"/>
      <family val="2"/>
    </font>
    <font>
      <b/>
      <sz val="9"/>
      <name val="Segoe UI"/>
      <family val="2"/>
    </font>
    <font>
      <sz val="8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/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3</xdr:row>
      <xdr:rowOff>9525</xdr:rowOff>
    </xdr:from>
    <xdr:to>
      <xdr:col>12</xdr:col>
      <xdr:colOff>66675</xdr:colOff>
      <xdr:row>10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1A351A2-4878-44AC-A7A0-E3399E73F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381125"/>
          <a:ext cx="1114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9525</xdr:colOff>
      <xdr:row>9</xdr:row>
      <xdr:rowOff>123825</xdr:rowOff>
    </xdr:from>
    <xdr:to>
      <xdr:col>13</xdr:col>
      <xdr:colOff>438150</xdr:colOff>
      <xdr:row>19</xdr:row>
      <xdr:rowOff>35104</xdr:rowOff>
    </xdr:to>
    <xdr:pic>
      <xdr:nvPicPr>
        <xdr:cNvPr id="4" name="Picture 3" descr="Image result for Style R235X - Camo TX Performance Softshell. Size: 124 x 185. Source: activeweargroup.com">
          <a:extLst>
            <a:ext uri="{FF2B5EF4-FFF2-40B4-BE49-F238E27FC236}">
              <a16:creationId xmlns:a16="http://schemas.microsoft.com/office/drawing/2014/main" xmlns="" id="{CEAD3313-15CA-46A5-ADFD-B3C9E5CCE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409825"/>
          <a:ext cx="962025" cy="1435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495300</xdr:colOff>
      <xdr:row>18</xdr:row>
      <xdr:rowOff>95250</xdr:rowOff>
    </xdr:from>
    <xdr:to>
      <xdr:col>11</xdr:col>
      <xdr:colOff>333375</xdr:colOff>
      <xdr:row>25</xdr:row>
      <xdr:rowOff>24890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5CDAC302-19C0-41D2-957A-F5E15ED58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752850"/>
          <a:ext cx="904875" cy="996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26</xdr:row>
      <xdr:rowOff>0</xdr:rowOff>
    </xdr:from>
    <xdr:to>
      <xdr:col>12</xdr:col>
      <xdr:colOff>361950</xdr:colOff>
      <xdr:row>33</xdr:row>
      <xdr:rowOff>7620</xdr:rowOff>
    </xdr:to>
    <xdr:pic>
      <xdr:nvPicPr>
        <xdr:cNvPr id="6" name="Picture 5" descr="Women's phantom MA1 softshell bomber">
          <a:extLst>
            <a:ext uri="{FF2B5EF4-FFF2-40B4-BE49-F238E27FC236}">
              <a16:creationId xmlns:a16="http://schemas.microsoft.com/office/drawing/2014/main" xmlns="" id="{54385071-1606-4EE7-8C4B-EEFAC046D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876800"/>
          <a:ext cx="895350" cy="1074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34</xdr:row>
      <xdr:rowOff>0</xdr:rowOff>
    </xdr:from>
    <xdr:to>
      <xdr:col>14</xdr:col>
      <xdr:colOff>514350</xdr:colOff>
      <xdr:row>41</xdr:row>
      <xdr:rowOff>100873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8FADDDD5-3936-4223-8916-DCF86C0D7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6096000"/>
          <a:ext cx="1047750" cy="1167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166938</xdr:colOff>
      <xdr:row>45</xdr:row>
      <xdr:rowOff>123824</xdr:rowOff>
    </xdr:from>
    <xdr:to>
      <xdr:col>13</xdr:col>
      <xdr:colOff>147888</xdr:colOff>
      <xdr:row>54</xdr:row>
      <xdr:rowOff>35891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2B89068A-E6CC-49A0-ADEE-41C6F8E4F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2280" y="7793956"/>
          <a:ext cx="1043740" cy="1265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67</xdr:row>
      <xdr:rowOff>0</xdr:rowOff>
    </xdr:from>
    <xdr:to>
      <xdr:col>10</xdr:col>
      <xdr:colOff>523875</xdr:colOff>
      <xdr:row>73</xdr:row>
      <xdr:rowOff>142874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C761926D-BEEF-4D43-BA3C-A6B4430F0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8686800"/>
          <a:ext cx="10572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247649</xdr:colOff>
      <xdr:row>55</xdr:row>
      <xdr:rowOff>19050</xdr:rowOff>
    </xdr:from>
    <xdr:to>
      <xdr:col>11</xdr:col>
      <xdr:colOff>278130</xdr:colOff>
      <xdr:row>64</xdr:row>
      <xdr:rowOff>28576</xdr:rowOff>
    </xdr:to>
    <xdr:pic>
      <xdr:nvPicPr>
        <xdr:cNvPr id="10" name="Picture 9" descr="S255M Spiro Men's Bikewear Long Sleeved Performance Top">
          <a:extLst>
            <a:ext uri="{FF2B5EF4-FFF2-40B4-BE49-F238E27FC236}">
              <a16:creationId xmlns:a16="http://schemas.microsoft.com/office/drawing/2014/main" xmlns="" id="{5D3D30E2-2085-E30E-5A80-82E87184F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9" y="8401050"/>
          <a:ext cx="1097281" cy="1371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476250</xdr:colOff>
      <xdr:row>77</xdr:row>
      <xdr:rowOff>142876</xdr:rowOff>
    </xdr:from>
    <xdr:to>
      <xdr:col>9</xdr:col>
      <xdr:colOff>358449</xdr:colOff>
      <xdr:row>83</xdr:row>
      <xdr:rowOff>142876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4252E9C6-D27E-4813-ACA1-A166AA942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2782551"/>
          <a:ext cx="948999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87</xdr:row>
      <xdr:rowOff>0</xdr:rowOff>
    </xdr:from>
    <xdr:to>
      <xdr:col>13</xdr:col>
      <xdr:colOff>419100</xdr:colOff>
      <xdr:row>94</xdr:row>
      <xdr:rowOff>74592</xdr:rowOff>
    </xdr:to>
    <xdr:pic>
      <xdr:nvPicPr>
        <xdr:cNvPr id="13" name="Picture 12" descr="Spiro Women's Quick Dry Fitness Crop Top S274F">
          <a:extLst>
            <a:ext uri="{FF2B5EF4-FFF2-40B4-BE49-F238E27FC236}">
              <a16:creationId xmlns:a16="http://schemas.microsoft.com/office/drawing/2014/main" xmlns="" id="{34FDF2FE-1EE6-4EC6-AAE7-8B03A5B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13249275"/>
          <a:ext cx="952500" cy="1141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514349</xdr:colOff>
      <xdr:row>95</xdr:row>
      <xdr:rowOff>104775</xdr:rowOff>
    </xdr:from>
    <xdr:to>
      <xdr:col>14</xdr:col>
      <xdr:colOff>180974</xdr:colOff>
      <xdr:row>104</xdr:row>
      <xdr:rowOff>123592</xdr:rowOff>
    </xdr:to>
    <xdr:pic>
      <xdr:nvPicPr>
        <xdr:cNvPr id="15" name="Picture 14" descr="Image result for style s280f - spiro women's t/shirt peppermint">
          <a:extLst>
            <a:ext uri="{FF2B5EF4-FFF2-40B4-BE49-F238E27FC236}">
              <a16:creationId xmlns:a16="http://schemas.microsoft.com/office/drawing/2014/main" xmlns="" id="{7268E975-8B71-4CA0-86F1-C44F808D7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49" y="14573250"/>
          <a:ext cx="1266825" cy="1390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514350</xdr:colOff>
      <xdr:row>105</xdr:row>
      <xdr:rowOff>66675</xdr:rowOff>
    </xdr:from>
    <xdr:to>
      <xdr:col>14</xdr:col>
      <xdr:colOff>180975</xdr:colOff>
      <xdr:row>113</xdr:row>
      <xdr:rowOff>114300</xdr:rowOff>
    </xdr:to>
    <xdr:pic>
      <xdr:nvPicPr>
        <xdr:cNvPr id="17" name="Picture 16" descr="Image result for Style S281F - Spiro Women's Top   ">
          <a:extLst>
            <a:ext uri="{FF2B5EF4-FFF2-40B4-BE49-F238E27FC236}">
              <a16:creationId xmlns:a16="http://schemas.microsoft.com/office/drawing/2014/main" xmlns="" id="{1E4BB380-881E-43A3-803B-E1A86F0E2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6059150"/>
          <a:ext cx="12668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137862</xdr:colOff>
      <xdr:row>114</xdr:row>
      <xdr:rowOff>48627</xdr:rowOff>
    </xdr:from>
    <xdr:to>
      <xdr:col>14</xdr:col>
      <xdr:colOff>73193</xdr:colOff>
      <xdr:row>122</xdr:row>
      <xdr:rowOff>38718</xdr:rowOff>
    </xdr:to>
    <xdr:pic>
      <xdr:nvPicPr>
        <xdr:cNvPr id="19" name="Picture 18" descr="Spiro Spiro Softex® Crop Top S282F">
          <a:extLst>
            <a:ext uri="{FF2B5EF4-FFF2-40B4-BE49-F238E27FC236}">
              <a16:creationId xmlns:a16="http://schemas.microsoft.com/office/drawing/2014/main" xmlns="" id="{489CA2D4-305B-452E-8DF7-AF5209BCE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4599" y="18085969"/>
          <a:ext cx="998120" cy="1193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128</xdr:row>
      <xdr:rowOff>0</xdr:rowOff>
    </xdr:from>
    <xdr:to>
      <xdr:col>13</xdr:col>
      <xdr:colOff>476250</xdr:colOff>
      <xdr:row>134</xdr:row>
      <xdr:rowOff>123826</xdr:rowOff>
    </xdr:to>
    <xdr:pic>
      <xdr:nvPicPr>
        <xdr:cNvPr id="22" name="Picture 21" descr="Spiro Spiro Softex® Capri Pants S284F">
          <a:extLst>
            <a:ext uri="{FF2B5EF4-FFF2-40B4-BE49-F238E27FC236}">
              <a16:creationId xmlns:a16="http://schemas.microsoft.com/office/drawing/2014/main" xmlns="" id="{9F0450A5-FD5B-4A40-86D7-43A946474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21174075"/>
          <a:ext cx="100965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1"/>
  <sheetViews>
    <sheetView tabSelected="1" view="pageBreakPreview" zoomScaleNormal="100" zoomScaleSheetLayoutView="100" workbookViewId="0">
      <selection activeCell="L140" sqref="L140"/>
    </sheetView>
  </sheetViews>
  <sheetFormatPr defaultColWidth="9.1640625" defaultRowHeight="12" x14ac:dyDescent="0.2"/>
  <cols>
    <col min="3" max="15" width="9.1640625" style="2"/>
    <col min="30" max="30" width="9.1640625" style="2"/>
  </cols>
  <sheetData>
    <row r="1" spans="1:30" x14ac:dyDescent="0.2">
      <c r="A1" s="1" t="s">
        <v>59</v>
      </c>
    </row>
    <row r="5" spans="1:30" x14ac:dyDescent="0.2">
      <c r="A5" s="3" t="s">
        <v>8</v>
      </c>
      <c r="G5" s="7" t="s">
        <v>53</v>
      </c>
      <c r="I5" s="12"/>
    </row>
    <row r="6" spans="1:30" x14ac:dyDescent="0.2">
      <c r="A6" s="5" t="s">
        <v>0</v>
      </c>
      <c r="B6" s="5"/>
      <c r="C6" s="8" t="s">
        <v>9</v>
      </c>
      <c r="D6" s="8" t="s">
        <v>10</v>
      </c>
      <c r="E6" s="8" t="s">
        <v>11</v>
      </c>
      <c r="F6" s="8" t="s">
        <v>12</v>
      </c>
      <c r="G6" s="8" t="s">
        <v>13</v>
      </c>
      <c r="H6" s="6"/>
      <c r="I6" s="6" t="s">
        <v>6</v>
      </c>
    </row>
    <row r="7" spans="1:30" x14ac:dyDescent="0.2">
      <c r="A7" s="5"/>
      <c r="B7" s="5"/>
      <c r="C7" s="8"/>
      <c r="D7" s="8"/>
      <c r="E7" s="8"/>
      <c r="F7" s="8"/>
      <c r="G7" s="8"/>
      <c r="H7" s="6"/>
      <c r="I7" s="6"/>
    </row>
    <row r="8" spans="1:30" x14ac:dyDescent="0.2">
      <c r="A8" s="5" t="s">
        <v>7</v>
      </c>
      <c r="B8" s="5"/>
      <c r="C8" s="6">
        <v>247</v>
      </c>
      <c r="D8" s="6">
        <v>148</v>
      </c>
      <c r="E8" s="6">
        <v>56</v>
      </c>
      <c r="F8" s="6">
        <v>2</v>
      </c>
      <c r="G8" s="6">
        <v>56</v>
      </c>
      <c r="H8" s="6"/>
      <c r="I8" s="6">
        <f>SUM(C8:H8)</f>
        <v>509</v>
      </c>
      <c r="AD8" s="2">
        <f>SUM(I8)</f>
        <v>509</v>
      </c>
    </row>
    <row r="9" spans="1:30" x14ac:dyDescent="0.2">
      <c r="A9" s="5"/>
      <c r="B9" s="5"/>
      <c r="C9" s="6"/>
      <c r="D9" s="6"/>
      <c r="E9" s="6"/>
      <c r="F9" s="6"/>
      <c r="G9" s="6"/>
      <c r="H9" s="6"/>
      <c r="I9" s="6"/>
    </row>
    <row r="10" spans="1:30" x14ac:dyDescent="0.2">
      <c r="A10" s="9"/>
      <c r="B10" s="9"/>
      <c r="C10" s="9"/>
      <c r="D10" s="9"/>
      <c r="E10" s="9"/>
      <c r="F10" s="9"/>
      <c r="G10" s="10" t="s">
        <v>62</v>
      </c>
      <c r="H10" s="9"/>
      <c r="I10" s="9"/>
    </row>
    <row r="12" spans="1:30" x14ac:dyDescent="0.2">
      <c r="A12" s="3" t="s">
        <v>14</v>
      </c>
      <c r="G12" s="7" t="s">
        <v>53</v>
      </c>
      <c r="J12" s="12"/>
    </row>
    <row r="13" spans="1:30" x14ac:dyDescent="0.2">
      <c r="A13" s="5" t="s">
        <v>0</v>
      </c>
      <c r="B13" s="5"/>
      <c r="C13" s="6" t="s">
        <v>15</v>
      </c>
      <c r="D13" s="6" t="s">
        <v>1</v>
      </c>
      <c r="E13" s="6"/>
      <c r="F13" s="6"/>
      <c r="G13" s="6"/>
      <c r="H13" s="6"/>
      <c r="I13" s="6"/>
      <c r="J13" s="6"/>
      <c r="K13" s="6" t="s">
        <v>6</v>
      </c>
    </row>
    <row r="14" spans="1:30" x14ac:dyDescent="0.2">
      <c r="A14" s="5"/>
      <c r="B14" s="5"/>
      <c r="C14" s="6"/>
      <c r="D14" s="6"/>
      <c r="E14" s="6"/>
      <c r="F14" s="6"/>
      <c r="G14" s="6"/>
      <c r="H14" s="6"/>
      <c r="I14" s="6"/>
      <c r="J14" s="6"/>
      <c r="K14" s="6"/>
    </row>
    <row r="15" spans="1:30" x14ac:dyDescent="0.2">
      <c r="A15" s="5" t="s">
        <v>17</v>
      </c>
      <c r="B15" s="5"/>
      <c r="C15" s="6">
        <v>68</v>
      </c>
      <c r="D15" s="6">
        <v>21</v>
      </c>
      <c r="E15" s="6"/>
      <c r="F15" s="6"/>
      <c r="G15" s="6"/>
      <c r="H15" s="6"/>
      <c r="I15" s="6"/>
      <c r="J15" s="6"/>
      <c r="K15" s="6">
        <f>SUM(C15:J15)</f>
        <v>89</v>
      </c>
    </row>
    <row r="16" spans="1:30" x14ac:dyDescent="0.2">
      <c r="A16" s="5" t="s">
        <v>18</v>
      </c>
      <c r="B16" s="5"/>
      <c r="C16" s="6">
        <v>130</v>
      </c>
      <c r="D16" s="6">
        <v>40</v>
      </c>
      <c r="E16" s="6"/>
      <c r="F16" s="6"/>
      <c r="G16" s="6"/>
      <c r="H16" s="6"/>
      <c r="I16" s="6"/>
      <c r="J16" s="6"/>
      <c r="K16" s="6">
        <f>SUM(C16:J16)</f>
        <v>170</v>
      </c>
    </row>
    <row r="17" spans="1:30" x14ac:dyDescent="0.2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</row>
    <row r="18" spans="1:30" x14ac:dyDescent="0.2">
      <c r="A18" s="4" t="s">
        <v>6</v>
      </c>
      <c r="B18" s="5"/>
      <c r="C18" s="6">
        <f t="shared" ref="C18:D18" si="0">SUM(C15:C17)</f>
        <v>198</v>
      </c>
      <c r="D18" s="6">
        <f t="shared" si="0"/>
        <v>61</v>
      </c>
      <c r="E18" s="6"/>
      <c r="F18" s="6"/>
      <c r="G18" s="6"/>
      <c r="H18" s="6"/>
      <c r="I18" s="6"/>
      <c r="J18" s="6"/>
      <c r="K18" s="6">
        <f>SUM(K15:K17)</f>
        <v>259</v>
      </c>
      <c r="AD18" s="2">
        <f>SUM(K18)</f>
        <v>259</v>
      </c>
    </row>
    <row r="21" spans="1:30" x14ac:dyDescent="0.2">
      <c r="A21" s="3" t="s">
        <v>19</v>
      </c>
      <c r="G21" s="7" t="s">
        <v>53</v>
      </c>
      <c r="I21" s="12"/>
    </row>
    <row r="22" spans="1:30" x14ac:dyDescent="0.2">
      <c r="A22" s="5" t="s">
        <v>0</v>
      </c>
      <c r="B22" s="5"/>
      <c r="C22" s="6">
        <v>8</v>
      </c>
      <c r="D22" s="6">
        <v>10</v>
      </c>
      <c r="E22" s="6">
        <v>12</v>
      </c>
      <c r="F22" s="6">
        <v>14</v>
      </c>
      <c r="G22" s="6">
        <v>16</v>
      </c>
      <c r="H22" s="6"/>
      <c r="I22" s="6" t="s">
        <v>6</v>
      </c>
    </row>
    <row r="23" spans="1:30" x14ac:dyDescent="0.2">
      <c r="A23" s="5"/>
      <c r="B23" s="5"/>
      <c r="C23" s="6"/>
      <c r="D23" s="6"/>
      <c r="E23" s="6"/>
      <c r="F23" s="6"/>
      <c r="G23" s="6"/>
      <c r="H23" s="6"/>
      <c r="I23" s="6"/>
    </row>
    <row r="24" spans="1:30" x14ac:dyDescent="0.2">
      <c r="A24" s="5" t="s">
        <v>7</v>
      </c>
      <c r="B24" s="5"/>
      <c r="C24" s="6">
        <v>91</v>
      </c>
      <c r="D24" s="6">
        <v>12</v>
      </c>
      <c r="E24" s="6">
        <v>5</v>
      </c>
      <c r="F24" s="6">
        <v>19</v>
      </c>
      <c r="G24" s="6">
        <v>51</v>
      </c>
      <c r="H24" s="6"/>
      <c r="I24" s="6">
        <f>SUM(C24:G24)</f>
        <v>178</v>
      </c>
      <c r="AD24" s="2">
        <f>SUM(I24)</f>
        <v>178</v>
      </c>
    </row>
    <row r="25" spans="1:30" x14ac:dyDescent="0.2">
      <c r="A25" s="5"/>
      <c r="B25" s="5"/>
      <c r="C25" s="6"/>
      <c r="D25" s="6"/>
      <c r="E25" s="6"/>
      <c r="F25" s="6"/>
      <c r="G25" s="6"/>
      <c r="H25" s="6"/>
      <c r="I25" s="6"/>
    </row>
    <row r="28" spans="1:30" x14ac:dyDescent="0.2">
      <c r="A28" s="3" t="s">
        <v>20</v>
      </c>
      <c r="F28" s="7" t="s">
        <v>53</v>
      </c>
      <c r="I28" s="12"/>
    </row>
    <row r="29" spans="1:30" x14ac:dyDescent="0.2">
      <c r="A29" s="5" t="s">
        <v>0</v>
      </c>
      <c r="B29" s="5"/>
      <c r="C29" s="6">
        <v>8</v>
      </c>
      <c r="D29" s="6">
        <v>10</v>
      </c>
      <c r="E29" s="6">
        <v>12</v>
      </c>
      <c r="F29" s="6">
        <v>14</v>
      </c>
      <c r="G29" s="6">
        <v>16</v>
      </c>
      <c r="H29" s="6">
        <v>18</v>
      </c>
      <c r="I29" s="6"/>
      <c r="J29" s="6" t="s">
        <v>6</v>
      </c>
    </row>
    <row r="30" spans="1:30" x14ac:dyDescent="0.2">
      <c r="A30" s="5"/>
      <c r="B30" s="5"/>
      <c r="C30" s="6"/>
      <c r="D30" s="6"/>
      <c r="E30" s="6"/>
      <c r="F30" s="6"/>
      <c r="G30" s="6"/>
      <c r="H30" s="6"/>
      <c r="I30" s="6"/>
      <c r="J30" s="6"/>
    </row>
    <row r="31" spans="1:30" x14ac:dyDescent="0.2">
      <c r="A31" s="5" t="s">
        <v>21</v>
      </c>
      <c r="B31" s="5"/>
      <c r="C31" s="6">
        <v>71</v>
      </c>
      <c r="D31" s="6">
        <v>368</v>
      </c>
      <c r="E31" s="6">
        <v>226</v>
      </c>
      <c r="F31" s="6">
        <v>156</v>
      </c>
      <c r="G31" s="6">
        <v>43</v>
      </c>
      <c r="H31" s="6">
        <v>47</v>
      </c>
      <c r="I31" s="6"/>
      <c r="J31" s="6">
        <f>SUM(C31:I31)</f>
        <v>911</v>
      </c>
      <c r="AD31" s="2">
        <f>SUM(J31)</f>
        <v>911</v>
      </c>
    </row>
    <row r="32" spans="1:30" x14ac:dyDescent="0.2">
      <c r="A32" s="5"/>
      <c r="B32" s="5"/>
      <c r="C32" s="6"/>
      <c r="D32" s="6"/>
      <c r="E32" s="6"/>
      <c r="F32" s="6"/>
      <c r="G32" s="6"/>
      <c r="H32" s="6"/>
      <c r="I32" s="6"/>
      <c r="J32" s="6"/>
    </row>
    <row r="35" spans="1:30" x14ac:dyDescent="0.2">
      <c r="A35" s="3" t="s">
        <v>22</v>
      </c>
      <c r="F35" s="7" t="s">
        <v>53</v>
      </c>
      <c r="K35" s="12"/>
    </row>
    <row r="36" spans="1:30" x14ac:dyDescent="0.2">
      <c r="A36" s="5" t="s">
        <v>0</v>
      </c>
      <c r="B36" s="5"/>
      <c r="C36" s="6" t="s">
        <v>15</v>
      </c>
      <c r="D36" s="6" t="s">
        <v>1</v>
      </c>
      <c r="E36" s="6" t="s">
        <v>2</v>
      </c>
      <c r="F36" s="6" t="s">
        <v>3</v>
      </c>
      <c r="G36" s="6" t="s">
        <v>4</v>
      </c>
      <c r="H36" s="6" t="s">
        <v>5</v>
      </c>
      <c r="I36" s="6" t="s">
        <v>16</v>
      </c>
      <c r="J36" s="6" t="s">
        <v>23</v>
      </c>
      <c r="K36" s="6"/>
      <c r="L36" s="6" t="s">
        <v>6</v>
      </c>
    </row>
    <row r="37" spans="1:30" x14ac:dyDescent="0.2">
      <c r="A37" s="5"/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30" x14ac:dyDescent="0.2">
      <c r="A38" s="5" t="s">
        <v>7</v>
      </c>
      <c r="B38" s="5"/>
      <c r="C38" s="6">
        <v>125</v>
      </c>
      <c r="D38" s="6">
        <v>155</v>
      </c>
      <c r="E38" s="6">
        <v>73</v>
      </c>
      <c r="F38" s="6">
        <v>14</v>
      </c>
      <c r="G38" s="6">
        <v>27</v>
      </c>
      <c r="H38" s="6">
        <v>14</v>
      </c>
      <c r="I38" s="6">
        <v>118</v>
      </c>
      <c r="J38" s="6">
        <v>230</v>
      </c>
      <c r="K38" s="6"/>
      <c r="L38" s="6">
        <f>SUM(C38:K38)</f>
        <v>756</v>
      </c>
    </row>
    <row r="39" spans="1:30" x14ac:dyDescent="0.2">
      <c r="A39" s="5" t="s">
        <v>24</v>
      </c>
      <c r="B39" s="5"/>
      <c r="C39" s="6">
        <v>212</v>
      </c>
      <c r="D39" s="6">
        <v>113</v>
      </c>
      <c r="E39" s="6">
        <v>56</v>
      </c>
      <c r="F39" s="6">
        <v>20</v>
      </c>
      <c r="G39" s="6">
        <v>61</v>
      </c>
      <c r="H39" s="6">
        <v>88</v>
      </c>
      <c r="I39" s="6">
        <v>157</v>
      </c>
      <c r="J39" s="6">
        <v>188</v>
      </c>
      <c r="K39" s="6"/>
      <c r="L39" s="6">
        <f>SUM(C39:K39)</f>
        <v>895</v>
      </c>
    </row>
    <row r="40" spans="1:30" x14ac:dyDescent="0.2">
      <c r="A40" s="5"/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30" x14ac:dyDescent="0.2">
      <c r="A41" s="4" t="s">
        <v>6</v>
      </c>
      <c r="B41" s="5"/>
      <c r="C41" s="6">
        <f t="shared" ref="C41:J41" si="1">SUM(C38:C40)</f>
        <v>337</v>
      </c>
      <c r="D41" s="6">
        <f t="shared" si="1"/>
        <v>268</v>
      </c>
      <c r="E41" s="6">
        <f t="shared" si="1"/>
        <v>129</v>
      </c>
      <c r="F41" s="6">
        <f t="shared" si="1"/>
        <v>34</v>
      </c>
      <c r="G41" s="6">
        <f t="shared" si="1"/>
        <v>88</v>
      </c>
      <c r="H41" s="6">
        <f t="shared" si="1"/>
        <v>102</v>
      </c>
      <c r="I41" s="6">
        <f t="shared" si="1"/>
        <v>275</v>
      </c>
      <c r="J41" s="6">
        <f t="shared" si="1"/>
        <v>418</v>
      </c>
      <c r="K41" s="6"/>
      <c r="L41" s="6">
        <f>SUM(L38:L40)</f>
        <v>1651</v>
      </c>
      <c r="AD41" s="2">
        <f>SUM(L41)</f>
        <v>1651</v>
      </c>
    </row>
    <row r="44" spans="1:30" s="3" customFormat="1" x14ac:dyDescent="0.2">
      <c r="C44" s="11"/>
      <c r="D44" s="11" t="s">
        <v>58</v>
      </c>
      <c r="E44" s="11"/>
      <c r="F44" s="11"/>
      <c r="G44" s="11">
        <f>SUM(AD1:AD41)</f>
        <v>3508</v>
      </c>
      <c r="H44" s="11"/>
      <c r="I44" s="11"/>
      <c r="J44" s="11"/>
      <c r="K44" s="11"/>
      <c r="L44" s="11"/>
      <c r="M44" s="11"/>
      <c r="N44" s="11"/>
      <c r="O44" s="11"/>
      <c r="AD44" s="11"/>
    </row>
    <row r="46" spans="1:30" x14ac:dyDescent="0.2">
      <c r="A46" s="1" t="s">
        <v>60</v>
      </c>
    </row>
    <row r="47" spans="1:30" x14ac:dyDescent="0.2">
      <c r="A47" s="3" t="s">
        <v>27</v>
      </c>
      <c r="F47" s="7" t="s">
        <v>54</v>
      </c>
      <c r="K47" s="12"/>
    </row>
    <row r="48" spans="1:30" x14ac:dyDescent="0.2">
      <c r="A48" s="5" t="s">
        <v>0</v>
      </c>
      <c r="B48" s="5"/>
      <c r="C48" s="6" t="s">
        <v>1</v>
      </c>
      <c r="D48" s="6" t="s">
        <v>2</v>
      </c>
      <c r="E48" s="6" t="s">
        <v>3</v>
      </c>
      <c r="F48" s="6" t="s">
        <v>4</v>
      </c>
      <c r="G48" s="6" t="s">
        <v>5</v>
      </c>
      <c r="H48" s="6" t="s">
        <v>16</v>
      </c>
      <c r="I48" s="6" t="s">
        <v>23</v>
      </c>
      <c r="J48" s="6"/>
      <c r="K48" s="6" t="s">
        <v>6</v>
      </c>
    </row>
    <row r="49" spans="1:30" x14ac:dyDescent="0.2">
      <c r="A49" s="5"/>
      <c r="B49" s="5"/>
      <c r="C49" s="6"/>
      <c r="D49" s="6"/>
      <c r="E49" s="6"/>
      <c r="F49" s="6"/>
      <c r="G49" s="6"/>
      <c r="H49" s="6"/>
      <c r="I49" s="6"/>
      <c r="J49" s="6"/>
      <c r="K49" s="6"/>
    </row>
    <row r="50" spans="1:30" x14ac:dyDescent="0.2">
      <c r="A50" s="5" t="s">
        <v>28</v>
      </c>
      <c r="B50" s="5"/>
      <c r="C50" s="6">
        <v>29</v>
      </c>
      <c r="D50" s="6">
        <v>25</v>
      </c>
      <c r="E50" s="6">
        <v>37</v>
      </c>
      <c r="F50" s="6">
        <v>158</v>
      </c>
      <c r="G50" s="6">
        <v>99</v>
      </c>
      <c r="H50" s="6">
        <v>79</v>
      </c>
      <c r="I50" s="6">
        <v>55</v>
      </c>
      <c r="J50" s="6"/>
      <c r="K50" s="6">
        <f>SUM(C50:J50)</f>
        <v>482</v>
      </c>
      <c r="AD50" s="2">
        <f>SUM(K50)</f>
        <v>482</v>
      </c>
    </row>
    <row r="51" spans="1:30" x14ac:dyDescent="0.2">
      <c r="A51" s="5"/>
      <c r="B51" s="5"/>
      <c r="C51" s="6"/>
      <c r="D51" s="6"/>
      <c r="E51" s="6"/>
      <c r="F51" s="6"/>
      <c r="G51" s="6"/>
      <c r="H51" s="6"/>
      <c r="I51" s="6"/>
      <c r="J51" s="6"/>
      <c r="K51" s="6"/>
    </row>
    <row r="54" spans="1:30" x14ac:dyDescent="0.2">
      <c r="A54" s="3" t="s">
        <v>31</v>
      </c>
      <c r="F54" s="7" t="s">
        <v>53</v>
      </c>
      <c r="I54" s="12"/>
      <c r="K54"/>
    </row>
    <row r="55" spans="1:30" x14ac:dyDescent="0.2">
      <c r="A55" s="5" t="s">
        <v>0</v>
      </c>
      <c r="B55" s="5"/>
      <c r="C55" s="6" t="s">
        <v>1</v>
      </c>
      <c r="D55" s="6" t="s">
        <v>2</v>
      </c>
      <c r="E55" s="6" t="s">
        <v>3</v>
      </c>
      <c r="F55" s="6" t="s">
        <v>4</v>
      </c>
      <c r="G55" s="6" t="s">
        <v>5</v>
      </c>
      <c r="H55" s="6"/>
      <c r="I55" s="6" t="s">
        <v>6</v>
      </c>
    </row>
    <row r="56" spans="1:30" x14ac:dyDescent="0.2">
      <c r="A56" s="5"/>
      <c r="B56" s="5"/>
      <c r="C56" s="6"/>
      <c r="D56" s="6"/>
      <c r="E56" s="6"/>
      <c r="F56" s="6"/>
      <c r="G56" s="6"/>
      <c r="H56" s="6"/>
      <c r="I56" s="6"/>
    </row>
    <row r="57" spans="1:30" x14ac:dyDescent="0.2">
      <c r="A57" s="5" t="s">
        <v>32</v>
      </c>
      <c r="B57" s="5"/>
      <c r="C57" s="6">
        <v>38</v>
      </c>
      <c r="D57" s="6">
        <v>33</v>
      </c>
      <c r="E57" s="6">
        <v>43</v>
      </c>
      <c r="F57" s="6">
        <v>76</v>
      </c>
      <c r="G57" s="6">
        <v>11</v>
      </c>
      <c r="H57" s="6"/>
      <c r="I57" s="6">
        <f>SUM(C57:H57)</f>
        <v>201</v>
      </c>
    </row>
    <row r="58" spans="1:30" x14ac:dyDescent="0.2">
      <c r="A58" s="5" t="s">
        <v>33</v>
      </c>
      <c r="B58" s="5"/>
      <c r="C58" s="6">
        <v>136</v>
      </c>
      <c r="D58" s="6">
        <v>38</v>
      </c>
      <c r="E58" s="6">
        <v>21</v>
      </c>
      <c r="F58" s="6">
        <v>28</v>
      </c>
      <c r="G58" s="6">
        <v>16</v>
      </c>
      <c r="H58" s="6"/>
      <c r="I58" s="6">
        <f>SUM(C58:H58)</f>
        <v>239</v>
      </c>
    </row>
    <row r="59" spans="1:30" x14ac:dyDescent="0.2">
      <c r="A59" s="5"/>
      <c r="B59" s="5"/>
      <c r="C59" s="6"/>
      <c r="D59" s="6"/>
      <c r="E59" s="6"/>
      <c r="F59" s="6"/>
      <c r="G59" s="6"/>
      <c r="H59" s="6"/>
      <c r="I59" s="6"/>
    </row>
    <row r="60" spans="1:30" x14ac:dyDescent="0.2">
      <c r="A60" s="4" t="s">
        <v>6</v>
      </c>
      <c r="B60" s="5"/>
      <c r="C60" s="6">
        <f t="shared" ref="C60:G60" si="2">SUM(C57:C58)</f>
        <v>174</v>
      </c>
      <c r="D60" s="6">
        <f t="shared" si="2"/>
        <v>71</v>
      </c>
      <c r="E60" s="6">
        <f t="shared" si="2"/>
        <v>64</v>
      </c>
      <c r="F60" s="6">
        <f t="shared" si="2"/>
        <v>104</v>
      </c>
      <c r="G60" s="6">
        <f t="shared" si="2"/>
        <v>27</v>
      </c>
      <c r="H60" s="6"/>
      <c r="I60" s="6">
        <f>SUM(I57:I58)</f>
        <v>440</v>
      </c>
      <c r="AD60" s="2">
        <f>SUM(I60)</f>
        <v>440</v>
      </c>
    </row>
    <row r="61" spans="1:30" ht="11.25" customHeight="1" x14ac:dyDescent="0.2"/>
    <row r="67" spans="1:30" x14ac:dyDescent="0.2">
      <c r="A67" s="3" t="s">
        <v>29</v>
      </c>
      <c r="F67" s="7" t="s">
        <v>55</v>
      </c>
      <c r="H67" s="12"/>
    </row>
    <row r="68" spans="1:30" x14ac:dyDescent="0.2">
      <c r="A68" s="5" t="s">
        <v>0</v>
      </c>
      <c r="B68" s="5"/>
      <c r="C68" s="8" t="s">
        <v>10</v>
      </c>
      <c r="D68" s="8" t="s">
        <v>11</v>
      </c>
      <c r="E68" s="8" t="s">
        <v>12</v>
      </c>
      <c r="F68" s="8" t="s">
        <v>13</v>
      </c>
      <c r="G68" s="6"/>
      <c r="H68" s="6" t="s">
        <v>6</v>
      </c>
    </row>
    <row r="69" spans="1:30" x14ac:dyDescent="0.2">
      <c r="A69" s="5"/>
      <c r="B69" s="5"/>
      <c r="C69" s="8"/>
      <c r="D69" s="8"/>
      <c r="E69" s="8"/>
      <c r="F69" s="8"/>
      <c r="G69" s="6"/>
      <c r="H69" s="6"/>
    </row>
    <row r="70" spans="1:30" x14ac:dyDescent="0.2">
      <c r="A70" s="5" t="s">
        <v>7</v>
      </c>
      <c r="B70" s="5"/>
      <c r="C70" s="6">
        <v>71</v>
      </c>
      <c r="D70" s="6">
        <v>44</v>
      </c>
      <c r="E70" s="6">
        <v>35</v>
      </c>
      <c r="F70" s="6">
        <v>56</v>
      </c>
      <c r="G70" s="6"/>
      <c r="H70" s="6">
        <f>SUM(C70:G70)</f>
        <v>206</v>
      </c>
    </row>
    <row r="71" spans="1:30" x14ac:dyDescent="0.2">
      <c r="A71" s="5" t="s">
        <v>26</v>
      </c>
      <c r="B71" s="5"/>
      <c r="C71" s="6">
        <v>42</v>
      </c>
      <c r="D71" s="6">
        <v>217</v>
      </c>
      <c r="E71" s="6">
        <v>219</v>
      </c>
      <c r="F71" s="6">
        <v>244</v>
      </c>
      <c r="G71" s="6"/>
      <c r="H71" s="6">
        <f t="shared" ref="H71:H73" si="3">SUM(C71:G71)</f>
        <v>722</v>
      </c>
    </row>
    <row r="72" spans="1:30" x14ac:dyDescent="0.2">
      <c r="A72" s="5" t="s">
        <v>25</v>
      </c>
      <c r="B72" s="5"/>
      <c r="C72" s="6">
        <v>71</v>
      </c>
      <c r="D72" s="6">
        <v>41</v>
      </c>
      <c r="E72" s="6">
        <v>27</v>
      </c>
      <c r="F72" s="6">
        <v>6</v>
      </c>
      <c r="G72" s="6"/>
      <c r="H72" s="6">
        <f t="shared" si="3"/>
        <v>145</v>
      </c>
    </row>
    <row r="73" spans="1:30" x14ac:dyDescent="0.2">
      <c r="A73" s="5" t="s">
        <v>30</v>
      </c>
      <c r="B73" s="5"/>
      <c r="C73" s="6">
        <v>63</v>
      </c>
      <c r="D73" s="6">
        <v>55</v>
      </c>
      <c r="E73" s="6">
        <v>3</v>
      </c>
      <c r="F73" s="6"/>
      <c r="G73" s="6"/>
      <c r="H73" s="6">
        <f t="shared" si="3"/>
        <v>121</v>
      </c>
    </row>
    <row r="74" spans="1:30" x14ac:dyDescent="0.2">
      <c r="A74" s="5"/>
      <c r="B74" s="5"/>
      <c r="C74" s="6"/>
      <c r="D74" s="6"/>
      <c r="E74" s="6"/>
      <c r="F74" s="6"/>
      <c r="G74" s="6"/>
      <c r="H74" s="6"/>
    </row>
    <row r="75" spans="1:30" x14ac:dyDescent="0.2">
      <c r="A75" s="4" t="s">
        <v>6</v>
      </c>
      <c r="B75" s="5"/>
      <c r="C75" s="6">
        <f t="shared" ref="C75:F75" si="4">SUM(C70:C74)</f>
        <v>247</v>
      </c>
      <c r="D75" s="6">
        <f t="shared" si="4"/>
        <v>357</v>
      </c>
      <c r="E75" s="6">
        <f t="shared" si="4"/>
        <v>284</v>
      </c>
      <c r="F75" s="6">
        <f t="shared" si="4"/>
        <v>306</v>
      </c>
      <c r="G75" s="6"/>
      <c r="H75" s="6">
        <f>SUM(H70:H74)</f>
        <v>1194</v>
      </c>
      <c r="AD75" s="2">
        <f>SUM(H75)</f>
        <v>1194</v>
      </c>
    </row>
    <row r="78" spans="1:30" x14ac:dyDescent="0.2">
      <c r="A78" s="3" t="s">
        <v>34</v>
      </c>
      <c r="F78" s="7" t="s">
        <v>55</v>
      </c>
      <c r="G78" s="12"/>
    </row>
    <row r="79" spans="1:30" x14ac:dyDescent="0.2">
      <c r="A79" s="5" t="s">
        <v>0</v>
      </c>
      <c r="B79" s="5"/>
      <c r="C79" s="8" t="s">
        <v>35</v>
      </c>
      <c r="D79" s="8" t="s">
        <v>36</v>
      </c>
      <c r="E79" s="8" t="s">
        <v>37</v>
      </c>
      <c r="F79" s="6"/>
      <c r="G79" s="6" t="s">
        <v>6</v>
      </c>
    </row>
    <row r="80" spans="1:30" x14ac:dyDescent="0.2">
      <c r="A80" s="5"/>
      <c r="B80" s="5"/>
      <c r="C80" s="8"/>
      <c r="D80" s="8"/>
      <c r="E80" s="8"/>
      <c r="F80" s="6"/>
      <c r="G80" s="6"/>
    </row>
    <row r="81" spans="1:30" x14ac:dyDescent="0.2">
      <c r="A81" s="5" t="s">
        <v>63</v>
      </c>
      <c r="B81" s="5"/>
      <c r="C81" s="6">
        <v>84</v>
      </c>
      <c r="D81" s="6">
        <v>11</v>
      </c>
      <c r="E81" s="6">
        <v>30</v>
      </c>
      <c r="F81" s="6"/>
      <c r="G81" s="6">
        <f>SUM(C81:E81)</f>
        <v>125</v>
      </c>
    </row>
    <row r="82" spans="1:30" x14ac:dyDescent="0.2">
      <c r="A82" s="5" t="s">
        <v>38</v>
      </c>
      <c r="B82" s="5"/>
      <c r="C82" s="6">
        <v>75</v>
      </c>
      <c r="D82" s="6">
        <v>25</v>
      </c>
      <c r="E82" s="6">
        <v>117</v>
      </c>
      <c r="F82" s="6"/>
      <c r="G82" s="6">
        <f>SUM(C82:E82)</f>
        <v>217</v>
      </c>
    </row>
    <row r="83" spans="1:30" x14ac:dyDescent="0.2">
      <c r="A83" s="5"/>
      <c r="B83" s="5"/>
      <c r="C83" s="6"/>
      <c r="D83" s="6"/>
      <c r="E83" s="6"/>
      <c r="F83" s="6"/>
      <c r="G83" s="6"/>
    </row>
    <row r="84" spans="1:30" x14ac:dyDescent="0.2">
      <c r="A84" s="4" t="s">
        <v>6</v>
      </c>
      <c r="B84" s="5"/>
      <c r="C84" s="6">
        <f t="shared" ref="C84:E84" si="5">SUM(C81:C82)</f>
        <v>159</v>
      </c>
      <c r="D84" s="6">
        <f t="shared" si="5"/>
        <v>36</v>
      </c>
      <c r="E84" s="6">
        <f t="shared" si="5"/>
        <v>147</v>
      </c>
      <c r="F84" s="6"/>
      <c r="G84" s="6">
        <f>SUM(G81:G82)</f>
        <v>342</v>
      </c>
      <c r="AD84" s="2">
        <f>SUM(G84)</f>
        <v>342</v>
      </c>
    </row>
    <row r="87" spans="1:30" x14ac:dyDescent="0.2">
      <c r="A87" s="3" t="s">
        <v>39</v>
      </c>
      <c r="F87" s="7" t="s">
        <v>55</v>
      </c>
      <c r="K87" s="12"/>
    </row>
    <row r="88" spans="1:30" x14ac:dyDescent="0.2">
      <c r="A88" s="5" t="s">
        <v>0</v>
      </c>
      <c r="B88" s="5"/>
      <c r="C88" s="6">
        <v>6</v>
      </c>
      <c r="D88" s="6">
        <v>8</v>
      </c>
      <c r="E88" s="6">
        <v>10</v>
      </c>
      <c r="F88" s="6">
        <v>12</v>
      </c>
      <c r="G88" s="6">
        <v>14</v>
      </c>
      <c r="H88" s="6">
        <v>16</v>
      </c>
      <c r="I88" s="6">
        <v>18</v>
      </c>
      <c r="J88" s="6"/>
      <c r="K88" s="6" t="s">
        <v>6</v>
      </c>
    </row>
    <row r="89" spans="1:30" x14ac:dyDescent="0.2">
      <c r="A89" s="5"/>
      <c r="B89" s="5"/>
      <c r="C89" s="6"/>
      <c r="D89" s="6"/>
      <c r="E89" s="6"/>
      <c r="F89" s="6"/>
      <c r="G89" s="6"/>
      <c r="H89" s="6"/>
      <c r="I89" s="6"/>
      <c r="J89" s="6"/>
      <c r="K89" s="6"/>
    </row>
    <row r="90" spans="1:30" x14ac:dyDescent="0.2">
      <c r="A90" s="5" t="s">
        <v>40</v>
      </c>
      <c r="B90" s="5"/>
      <c r="C90" s="6">
        <v>418</v>
      </c>
      <c r="D90" s="6">
        <v>99</v>
      </c>
      <c r="E90" s="6">
        <v>201</v>
      </c>
      <c r="F90" s="6">
        <v>159</v>
      </c>
      <c r="G90" s="6">
        <v>48</v>
      </c>
      <c r="H90" s="6">
        <v>12</v>
      </c>
      <c r="I90" s="6">
        <v>13</v>
      </c>
      <c r="J90" s="6"/>
      <c r="K90" s="6">
        <f>SUM(C90:J90)</f>
        <v>950</v>
      </c>
    </row>
    <row r="91" spans="1:30" x14ac:dyDescent="0.2">
      <c r="A91" s="5" t="s">
        <v>41</v>
      </c>
      <c r="B91" s="5"/>
      <c r="C91" s="6">
        <v>58</v>
      </c>
      <c r="D91" s="6">
        <v>169</v>
      </c>
      <c r="E91" s="6">
        <v>55</v>
      </c>
      <c r="F91" s="6">
        <v>37</v>
      </c>
      <c r="G91" s="6">
        <v>124</v>
      </c>
      <c r="H91" s="6">
        <v>21</v>
      </c>
      <c r="I91" s="6">
        <v>49</v>
      </c>
      <c r="J91" s="6"/>
      <c r="K91" s="6">
        <f t="shared" ref="K91:K93" si="6">SUM(C91:J91)</f>
        <v>513</v>
      </c>
    </row>
    <row r="92" spans="1:30" x14ac:dyDescent="0.2">
      <c r="A92" s="5" t="s">
        <v>42</v>
      </c>
      <c r="B92" s="5"/>
      <c r="C92" s="6">
        <v>135</v>
      </c>
      <c r="D92" s="6">
        <v>58</v>
      </c>
      <c r="E92" s="6">
        <v>102</v>
      </c>
      <c r="F92" s="6">
        <v>103</v>
      </c>
      <c r="G92" s="6">
        <v>118</v>
      </c>
      <c r="H92" s="6">
        <v>211</v>
      </c>
      <c r="I92" s="6">
        <v>99</v>
      </c>
      <c r="J92" s="6"/>
      <c r="K92" s="6">
        <f t="shared" si="6"/>
        <v>826</v>
      </c>
    </row>
    <row r="93" spans="1:30" x14ac:dyDescent="0.2">
      <c r="A93" s="5" t="s">
        <v>43</v>
      </c>
      <c r="B93" s="5"/>
      <c r="C93" s="6">
        <v>125</v>
      </c>
      <c r="D93" s="6">
        <v>532</v>
      </c>
      <c r="E93" s="6">
        <v>321</v>
      </c>
      <c r="F93" s="6">
        <v>256</v>
      </c>
      <c r="G93" s="6">
        <v>123</v>
      </c>
      <c r="H93" s="6">
        <v>31</v>
      </c>
      <c r="I93" s="6">
        <v>54</v>
      </c>
      <c r="J93" s="6"/>
      <c r="K93" s="6">
        <f t="shared" si="6"/>
        <v>1442</v>
      </c>
    </row>
    <row r="94" spans="1:30" x14ac:dyDescent="0.2">
      <c r="A94" s="5"/>
      <c r="B94" s="5"/>
      <c r="C94" s="6"/>
      <c r="D94" s="6"/>
      <c r="E94" s="6"/>
      <c r="F94" s="6"/>
      <c r="G94" s="6"/>
      <c r="H94" s="6"/>
      <c r="I94" s="6"/>
      <c r="J94" s="6"/>
      <c r="K94" s="6"/>
    </row>
    <row r="95" spans="1:30" x14ac:dyDescent="0.2">
      <c r="A95" s="4" t="s">
        <v>6</v>
      </c>
      <c r="B95" s="5"/>
      <c r="C95" s="6">
        <f t="shared" ref="C95:I95" si="7">SUM(C90:C94)</f>
        <v>736</v>
      </c>
      <c r="D95" s="6">
        <f t="shared" si="7"/>
        <v>858</v>
      </c>
      <c r="E95" s="6">
        <f t="shared" si="7"/>
        <v>679</v>
      </c>
      <c r="F95" s="6">
        <f t="shared" si="7"/>
        <v>555</v>
      </c>
      <c r="G95" s="6">
        <f t="shared" si="7"/>
        <v>413</v>
      </c>
      <c r="H95" s="6">
        <f t="shared" si="7"/>
        <v>275</v>
      </c>
      <c r="I95" s="6">
        <f t="shared" si="7"/>
        <v>215</v>
      </c>
      <c r="J95" s="6"/>
      <c r="K95" s="6">
        <f>SUM(K90:K94)</f>
        <v>3731</v>
      </c>
      <c r="AD95" s="2">
        <f>SUM(K95)</f>
        <v>3731</v>
      </c>
    </row>
    <row r="98" spans="1:30" x14ac:dyDescent="0.2">
      <c r="A98" s="3" t="s">
        <v>44</v>
      </c>
      <c r="E98" s="7" t="s">
        <v>56</v>
      </c>
      <c r="K98" s="12"/>
    </row>
    <row r="99" spans="1:30" x14ac:dyDescent="0.2">
      <c r="A99" s="5" t="s">
        <v>0</v>
      </c>
      <c r="B99" s="5"/>
      <c r="C99" s="6">
        <v>6</v>
      </c>
      <c r="D99" s="6">
        <v>8</v>
      </c>
      <c r="E99" s="6">
        <v>10</v>
      </c>
      <c r="F99" s="6">
        <v>12</v>
      </c>
      <c r="G99" s="6">
        <v>14</v>
      </c>
      <c r="H99" s="6">
        <v>16</v>
      </c>
      <c r="I99" s="6">
        <v>18</v>
      </c>
      <c r="J99" s="6"/>
      <c r="K99" s="6" t="s">
        <v>6</v>
      </c>
    </row>
    <row r="100" spans="1:30" x14ac:dyDescent="0.2">
      <c r="A100" s="5"/>
      <c r="B100" s="5"/>
      <c r="C100" s="6"/>
      <c r="D100" s="6"/>
      <c r="E100" s="6"/>
      <c r="F100" s="6"/>
      <c r="G100" s="6"/>
      <c r="H100" s="6"/>
      <c r="I100" s="6"/>
      <c r="J100" s="6"/>
      <c r="K100" s="6"/>
    </row>
    <row r="101" spans="1:30" x14ac:dyDescent="0.2">
      <c r="A101" s="5" t="s">
        <v>45</v>
      </c>
      <c r="B101" s="5"/>
      <c r="C101" s="6">
        <v>414</v>
      </c>
      <c r="D101" s="6">
        <v>461</v>
      </c>
      <c r="E101" s="6">
        <v>69</v>
      </c>
      <c r="F101" s="6">
        <v>47</v>
      </c>
      <c r="G101" s="6">
        <v>125</v>
      </c>
      <c r="H101" s="6">
        <v>285</v>
      </c>
      <c r="I101" s="6">
        <v>240</v>
      </c>
      <c r="J101" s="6"/>
      <c r="K101" s="6">
        <f>SUM(C101:J101)</f>
        <v>1641</v>
      </c>
    </row>
    <row r="102" spans="1:30" x14ac:dyDescent="0.2">
      <c r="A102" s="5" t="s">
        <v>46</v>
      </c>
      <c r="B102" s="5"/>
      <c r="C102" s="6">
        <v>310</v>
      </c>
      <c r="D102" s="6">
        <v>263</v>
      </c>
      <c r="E102" s="6">
        <v>146</v>
      </c>
      <c r="F102" s="6">
        <v>75</v>
      </c>
      <c r="G102" s="6">
        <v>221</v>
      </c>
      <c r="H102" s="6">
        <v>245</v>
      </c>
      <c r="I102" s="6">
        <v>218</v>
      </c>
      <c r="J102" s="6"/>
      <c r="K102" s="6">
        <f>SUM(C102:J102)</f>
        <v>1478</v>
      </c>
    </row>
    <row r="103" spans="1:30" x14ac:dyDescent="0.2">
      <c r="A103" s="5"/>
      <c r="B103" s="5"/>
      <c r="C103" s="6"/>
      <c r="D103" s="6"/>
      <c r="E103" s="6"/>
      <c r="F103" s="6"/>
      <c r="G103" s="6"/>
      <c r="H103" s="6"/>
      <c r="I103" s="6"/>
      <c r="J103" s="6"/>
      <c r="K103" s="6"/>
    </row>
    <row r="104" spans="1:30" x14ac:dyDescent="0.2">
      <c r="A104" s="4" t="s">
        <v>6</v>
      </c>
      <c r="B104" s="5"/>
      <c r="C104" s="6">
        <f t="shared" ref="C104:I104" si="8">SUM(C101:C103)</f>
        <v>724</v>
      </c>
      <c r="D104" s="6">
        <f t="shared" si="8"/>
        <v>724</v>
      </c>
      <c r="E104" s="6">
        <f t="shared" si="8"/>
        <v>215</v>
      </c>
      <c r="F104" s="6">
        <f t="shared" si="8"/>
        <v>122</v>
      </c>
      <c r="G104" s="6">
        <f t="shared" si="8"/>
        <v>346</v>
      </c>
      <c r="H104" s="6">
        <f t="shared" si="8"/>
        <v>530</v>
      </c>
      <c r="I104" s="6">
        <f t="shared" si="8"/>
        <v>458</v>
      </c>
      <c r="J104" s="6"/>
      <c r="K104" s="6">
        <f>SUM(K101:K103)</f>
        <v>3119</v>
      </c>
      <c r="AD104" s="2">
        <f>SUM(K104)</f>
        <v>3119</v>
      </c>
    </row>
    <row r="107" spans="1:30" x14ac:dyDescent="0.2">
      <c r="A107" s="3" t="s">
        <v>47</v>
      </c>
      <c r="E107" s="7" t="s">
        <v>56</v>
      </c>
      <c r="K107" s="12"/>
    </row>
    <row r="108" spans="1:30" x14ac:dyDescent="0.2">
      <c r="A108" s="5" t="s">
        <v>0</v>
      </c>
      <c r="B108" s="5"/>
      <c r="C108" s="6">
        <v>6</v>
      </c>
      <c r="D108" s="6">
        <v>8</v>
      </c>
      <c r="E108" s="6">
        <v>10</v>
      </c>
      <c r="F108" s="6">
        <v>12</v>
      </c>
      <c r="G108" s="6">
        <v>14</v>
      </c>
      <c r="H108" s="6">
        <v>16</v>
      </c>
      <c r="I108" s="6">
        <v>18</v>
      </c>
      <c r="J108" s="6"/>
      <c r="K108" s="6" t="s">
        <v>6</v>
      </c>
    </row>
    <row r="109" spans="1:30" x14ac:dyDescent="0.2">
      <c r="A109" s="5"/>
      <c r="B109" s="5"/>
      <c r="C109" s="6"/>
      <c r="D109" s="6"/>
      <c r="E109" s="6"/>
      <c r="F109" s="6"/>
      <c r="G109" s="6"/>
      <c r="H109" s="6"/>
      <c r="I109" s="6"/>
      <c r="J109" s="6"/>
      <c r="K109" s="6"/>
    </row>
    <row r="110" spans="1:30" x14ac:dyDescent="0.2">
      <c r="A110" s="5" t="s">
        <v>48</v>
      </c>
      <c r="B110" s="5"/>
      <c r="C110" s="6">
        <v>99</v>
      </c>
      <c r="D110" s="6">
        <v>80</v>
      </c>
      <c r="E110" s="6">
        <v>221</v>
      </c>
      <c r="F110" s="6">
        <v>10</v>
      </c>
      <c r="G110" s="6">
        <v>34</v>
      </c>
      <c r="H110" s="6">
        <v>200</v>
      </c>
      <c r="I110" s="6">
        <v>198</v>
      </c>
      <c r="J110" s="6"/>
      <c r="K110" s="6">
        <f>SUM(C110:J110)</f>
        <v>842</v>
      </c>
    </row>
    <row r="111" spans="1:30" x14ac:dyDescent="0.2">
      <c r="A111" s="5" t="s">
        <v>45</v>
      </c>
      <c r="B111" s="5"/>
      <c r="C111" s="6">
        <v>183</v>
      </c>
      <c r="D111" s="6">
        <v>71</v>
      </c>
      <c r="E111" s="6">
        <v>24</v>
      </c>
      <c r="F111" s="6">
        <v>207</v>
      </c>
      <c r="G111" s="6">
        <v>36</v>
      </c>
      <c r="H111" s="6">
        <v>61</v>
      </c>
      <c r="I111" s="6">
        <v>113</v>
      </c>
      <c r="J111" s="6"/>
      <c r="K111" s="6">
        <f t="shared" ref="K111:K112" si="9">SUM(C111:J111)</f>
        <v>695</v>
      </c>
    </row>
    <row r="112" spans="1:30" x14ac:dyDescent="0.2">
      <c r="A112" s="5" t="s">
        <v>46</v>
      </c>
      <c r="B112" s="5"/>
      <c r="C112" s="6">
        <v>173</v>
      </c>
      <c r="D112" s="6">
        <v>160</v>
      </c>
      <c r="E112" s="6">
        <v>162</v>
      </c>
      <c r="F112" s="6">
        <v>15</v>
      </c>
      <c r="G112" s="6">
        <v>81</v>
      </c>
      <c r="H112" s="6">
        <v>114</v>
      </c>
      <c r="I112" s="6">
        <v>157</v>
      </c>
      <c r="J112" s="6"/>
      <c r="K112" s="6">
        <f t="shared" si="9"/>
        <v>862</v>
      </c>
    </row>
    <row r="113" spans="1:30" x14ac:dyDescent="0.2">
      <c r="A113" s="5"/>
      <c r="B113" s="5"/>
      <c r="C113" s="6"/>
      <c r="D113" s="6"/>
      <c r="E113" s="6"/>
      <c r="F113" s="6"/>
      <c r="G113" s="6"/>
      <c r="H113" s="6"/>
      <c r="I113" s="6"/>
      <c r="J113" s="6"/>
      <c r="K113" s="6"/>
    </row>
    <row r="114" spans="1:30" x14ac:dyDescent="0.2">
      <c r="A114" s="4" t="s">
        <v>6</v>
      </c>
      <c r="B114" s="5"/>
      <c r="C114" s="6">
        <f t="shared" ref="C114:I114" si="10">SUM(C110:C113)</f>
        <v>455</v>
      </c>
      <c r="D114" s="6">
        <f t="shared" si="10"/>
        <v>311</v>
      </c>
      <c r="E114" s="6">
        <f t="shared" si="10"/>
        <v>407</v>
      </c>
      <c r="F114" s="6">
        <f t="shared" si="10"/>
        <v>232</v>
      </c>
      <c r="G114" s="6">
        <f t="shared" si="10"/>
        <v>151</v>
      </c>
      <c r="H114" s="6">
        <f t="shared" si="10"/>
        <v>375</v>
      </c>
      <c r="I114" s="6">
        <f t="shared" si="10"/>
        <v>468</v>
      </c>
      <c r="J114" s="6"/>
      <c r="K114" s="6">
        <f>SUM(K110:K113)</f>
        <v>2399</v>
      </c>
      <c r="AD114" s="2">
        <f>SUM(K114)</f>
        <v>2399</v>
      </c>
    </row>
    <row r="117" spans="1:30" x14ac:dyDescent="0.2">
      <c r="A117" s="3" t="s">
        <v>49</v>
      </c>
      <c r="E117" s="7" t="s">
        <v>56</v>
      </c>
      <c r="K117" s="12"/>
    </row>
    <row r="118" spans="1:30" x14ac:dyDescent="0.2">
      <c r="A118" s="5" t="s">
        <v>0</v>
      </c>
      <c r="B118" s="5"/>
      <c r="C118" s="6">
        <v>6</v>
      </c>
      <c r="D118" s="6">
        <v>8</v>
      </c>
      <c r="E118" s="6">
        <v>10</v>
      </c>
      <c r="F118" s="6">
        <v>12</v>
      </c>
      <c r="G118" s="6">
        <v>14</v>
      </c>
      <c r="H118" s="6">
        <v>16</v>
      </c>
      <c r="I118" s="6">
        <v>18</v>
      </c>
      <c r="J118" s="6"/>
      <c r="K118" s="6" t="s">
        <v>6</v>
      </c>
    </row>
    <row r="119" spans="1:30" x14ac:dyDescent="0.2">
      <c r="A119" s="5"/>
      <c r="B119" s="5"/>
      <c r="C119" s="6"/>
      <c r="D119" s="6"/>
      <c r="E119" s="6"/>
      <c r="F119" s="6"/>
      <c r="G119" s="6"/>
      <c r="H119" s="6"/>
      <c r="I119" s="6"/>
      <c r="J119" s="6"/>
      <c r="K119" s="6"/>
    </row>
    <row r="120" spans="1:30" x14ac:dyDescent="0.2">
      <c r="A120" s="5" t="s">
        <v>50</v>
      </c>
      <c r="B120" s="5"/>
      <c r="C120" s="6">
        <v>320</v>
      </c>
      <c r="D120" s="6">
        <v>50</v>
      </c>
      <c r="E120" s="6">
        <v>25</v>
      </c>
      <c r="F120" s="6">
        <v>132</v>
      </c>
      <c r="G120" s="6">
        <v>312</v>
      </c>
      <c r="H120" s="6">
        <v>294</v>
      </c>
      <c r="I120" s="6">
        <v>332</v>
      </c>
      <c r="J120" s="6"/>
      <c r="K120" s="6">
        <f>SUM(C120:J120)</f>
        <v>1465</v>
      </c>
      <c r="AD120" s="2">
        <f>SUM(K120)</f>
        <v>1465</v>
      </c>
    </row>
    <row r="121" spans="1:30" x14ac:dyDescent="0.2">
      <c r="A121" s="5"/>
      <c r="B121" s="5"/>
      <c r="C121" s="6"/>
      <c r="D121" s="6"/>
      <c r="E121" s="6"/>
      <c r="F121" s="6"/>
      <c r="G121" s="6"/>
      <c r="H121" s="6"/>
      <c r="I121" s="6"/>
      <c r="J121" s="6"/>
      <c r="K121" s="6"/>
    </row>
    <row r="125" spans="1:30" x14ac:dyDescent="0.2">
      <c r="C125" s="7" t="s">
        <v>60</v>
      </c>
      <c r="F125" s="2">
        <f>SUM(AD48:AD120)</f>
        <v>13172</v>
      </c>
    </row>
    <row r="129" spans="1:30" x14ac:dyDescent="0.2">
      <c r="A129" s="3" t="s">
        <v>51</v>
      </c>
      <c r="F129" s="7" t="s">
        <v>56</v>
      </c>
      <c r="K129" s="12"/>
    </row>
    <row r="130" spans="1:30" x14ac:dyDescent="0.2">
      <c r="A130" s="5" t="s">
        <v>0</v>
      </c>
      <c r="B130" s="5"/>
      <c r="C130" s="6">
        <v>6</v>
      </c>
      <c r="D130" s="6">
        <v>8</v>
      </c>
      <c r="E130" s="6">
        <v>10</v>
      </c>
      <c r="F130" s="6">
        <v>12</v>
      </c>
      <c r="G130" s="6">
        <v>14</v>
      </c>
      <c r="H130" s="6">
        <v>16</v>
      </c>
      <c r="I130" s="6">
        <v>18</v>
      </c>
      <c r="J130" s="6"/>
      <c r="K130" s="6" t="s">
        <v>6</v>
      </c>
    </row>
    <row r="131" spans="1:30" x14ac:dyDescent="0.2">
      <c r="A131" s="5"/>
      <c r="B131" s="5"/>
      <c r="C131" s="6"/>
      <c r="D131" s="6"/>
      <c r="E131" s="6"/>
      <c r="F131" s="6"/>
      <c r="G131" s="6"/>
      <c r="H131" s="6"/>
      <c r="I131" s="6"/>
      <c r="J131" s="6"/>
      <c r="K131" s="6"/>
    </row>
    <row r="132" spans="1:30" x14ac:dyDescent="0.2">
      <c r="A132" s="5" t="s">
        <v>52</v>
      </c>
      <c r="B132" s="5"/>
      <c r="C132" s="6">
        <v>329</v>
      </c>
      <c r="D132" s="6">
        <v>335</v>
      </c>
      <c r="E132" s="6">
        <v>225</v>
      </c>
      <c r="F132" s="6">
        <v>58</v>
      </c>
      <c r="G132" s="6">
        <v>169</v>
      </c>
      <c r="H132" s="6">
        <v>175</v>
      </c>
      <c r="I132" s="6">
        <v>174</v>
      </c>
      <c r="J132" s="6"/>
      <c r="K132" s="6">
        <f>SUM(C132:J132)</f>
        <v>1465</v>
      </c>
      <c r="AD132" s="2">
        <f>SUM(K132)</f>
        <v>1465</v>
      </c>
    </row>
    <row r="133" spans="1:30" x14ac:dyDescent="0.2">
      <c r="A133" s="5"/>
      <c r="B133" s="5"/>
      <c r="C133" s="6"/>
      <c r="D133" s="6"/>
      <c r="E133" s="6"/>
      <c r="F133" s="6"/>
      <c r="G133" s="6"/>
      <c r="H133" s="6"/>
      <c r="I133" s="6"/>
      <c r="J133" s="6"/>
      <c r="K133" s="6"/>
    </row>
    <row r="136" spans="1:30" x14ac:dyDescent="0.2">
      <c r="D136" s="7" t="s">
        <v>61</v>
      </c>
      <c r="G136" s="2">
        <f>SUM(AD128:AD132)</f>
        <v>1465</v>
      </c>
    </row>
    <row r="141" spans="1:30" x14ac:dyDescent="0.2">
      <c r="D141" s="7" t="s">
        <v>57</v>
      </c>
      <c r="H141" s="2">
        <f>SUM(AD1:AD138)</f>
        <v>18145</v>
      </c>
    </row>
  </sheetData>
  <pageMargins left="0.7" right="0.7" top="0.75" bottom="0.75" header="0.3" footer="0.3"/>
  <pageSetup paperSize="9" scale="71" orientation="portrait" r:id="rId1"/>
  <rowBreaks count="2" manualBreakCount="2">
    <brk id="45" max="14" man="1"/>
    <brk id="114" max="14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2024-01-29T14:28:14Z</cp:lastPrinted>
  <dcterms:created xsi:type="dcterms:W3CDTF">2024-01-29T14:38:00Z</dcterms:created>
  <dcterms:modified xsi:type="dcterms:W3CDTF">2024-05-01T09:42:49Z</dcterms:modified>
</cp:coreProperties>
</file>